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<sst xmlns="http://schemas.openxmlformats.org/spreadsheetml/2006/main" count="31" uniqueCount="30">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</sst>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2" fillId="2" borderId="16" xfId="0" applyFont="1" applyFill="1" applyBorder="1" applyAlignment="1">
      <alignment horizontal="center" vertical="center"/>
    </xf>
    <xf numFmtId="2" fontId="0" fillId="2" borderId="16" xfId="0" applyNumberFormat="1" applyFill="1" applyBorder="1" applyProtection="1"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2" borderId="16" xfId="0" applyFont="1" applyFill="1" applyBorder="1" applyAlignment="1">
      <alignment horizontal="left" vertical="center" wrapText="1"/>
    </xf>
    <xf numFmtId="2" fontId="2" fillId="2" borderId="16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42">
          <cell r="A142" t="str">
            <v>Салат из квашенной капусты</v>
          </cell>
          <cell r="B142">
            <v>100</v>
          </cell>
          <cell r="D142">
            <v>40</v>
          </cell>
          <cell r="E142">
            <v>1.6</v>
          </cell>
          <cell r="F142">
            <v>5.1000000000000005</v>
          </cell>
          <cell r="G142">
            <v>7.7</v>
          </cell>
          <cell r="H142">
            <v>83</v>
          </cell>
        </row>
        <row r="143">
          <cell r="A143" t="str">
            <v>Суп картофельный с фасолью</v>
          </cell>
          <cell r="B143">
            <v>265</v>
          </cell>
          <cell r="D143">
            <v>99</v>
          </cell>
          <cell r="E143">
            <v>6.7840000000000007</v>
          </cell>
          <cell r="F143">
            <v>6.61</v>
          </cell>
          <cell r="G143">
            <v>19.716000000000001</v>
          </cell>
          <cell r="H143">
            <v>149.45999999999998</v>
          </cell>
        </row>
        <row r="144">
          <cell r="A144" t="str">
            <v>Птица, тушеная в молочном соусе</v>
          </cell>
          <cell r="B144">
            <v>120</v>
          </cell>
          <cell r="D144">
            <v>312</v>
          </cell>
          <cell r="E144">
            <v>18.600000000000001</v>
          </cell>
          <cell r="F144">
            <v>13.8</v>
          </cell>
          <cell r="G144">
            <v>4.32</v>
          </cell>
          <cell r="H144">
            <v>216</v>
          </cell>
        </row>
        <row r="145">
          <cell r="A145" t="str">
            <v>Рис отварной</v>
          </cell>
          <cell r="B145">
            <v>200</v>
          </cell>
          <cell r="D145">
            <v>325</v>
          </cell>
          <cell r="E145">
            <v>4.9333333333333336</v>
          </cell>
          <cell r="F145">
            <v>8.3999999999999986</v>
          </cell>
          <cell r="G145">
            <v>43.73</v>
          </cell>
          <cell r="H145">
            <v>271.33</v>
          </cell>
        </row>
        <row r="146">
          <cell r="A146" t="str">
            <v>Компот из сухофруктов</v>
          </cell>
          <cell r="B146">
            <v>200</v>
          </cell>
          <cell r="D146">
            <v>402</v>
          </cell>
          <cell r="E146">
            <v>0.6</v>
          </cell>
          <cell r="F146">
            <v>0.1</v>
          </cell>
          <cell r="G146">
            <v>31.7</v>
          </cell>
          <cell r="H146">
            <v>131</v>
          </cell>
        </row>
        <row r="147">
          <cell r="A147" t="str">
            <v>Йогурт в индивидуальной упаковке, массовая доля жира 2,5 %</v>
          </cell>
          <cell r="B147">
            <v>100</v>
          </cell>
          <cell r="D147" t="str">
            <v>к/к</v>
          </cell>
          <cell r="E147">
            <v>2.8</v>
          </cell>
          <cell r="F147">
            <v>2.5</v>
          </cell>
          <cell r="G147">
            <v>11.9</v>
          </cell>
          <cell r="H147">
            <v>78</v>
          </cell>
        </row>
        <row r="148">
          <cell r="A148" t="str">
            <v>Яблоко свежее</v>
          </cell>
          <cell r="B148">
            <v>100</v>
          </cell>
          <cell r="D148" t="str">
            <v>к/к</v>
          </cell>
          <cell r="E148">
            <v>0.4</v>
          </cell>
          <cell r="F148">
            <v>0.4</v>
          </cell>
          <cell r="G148">
            <v>9.8000000000000007</v>
          </cell>
          <cell r="H148">
            <v>44.4</v>
          </cell>
        </row>
        <row r="149">
          <cell r="A149" t="str">
            <v>Вафли</v>
          </cell>
          <cell r="B149">
            <v>50</v>
          </cell>
          <cell r="D149" t="str">
            <v>к/к</v>
          </cell>
          <cell r="E149">
            <v>2</v>
          </cell>
          <cell r="F149">
            <v>13</v>
          </cell>
          <cell r="G149">
            <v>31.5</v>
          </cell>
          <cell r="H149">
            <v>353.5</v>
          </cell>
        </row>
        <row r="150">
          <cell r="A150" t="str">
            <v>Хлеб ржано-пшеничный обогащенный микронутриентами</v>
          </cell>
          <cell r="B150">
            <v>50</v>
          </cell>
          <cell r="D150" t="str">
            <v>к/к</v>
          </cell>
          <cell r="E150">
            <v>4</v>
          </cell>
          <cell r="F150">
            <v>2.13</v>
          </cell>
          <cell r="G150">
            <v>25.5</v>
          </cell>
          <cell r="H150">
            <v>122.31</v>
          </cell>
        </row>
        <row r="151">
          <cell r="A151" t="str">
            <v>Батон обогащенный микронутриентами</v>
          </cell>
          <cell r="B151">
            <v>50</v>
          </cell>
          <cell r="D151" t="str">
            <v>к/к</v>
          </cell>
          <cell r="E151">
            <v>4</v>
          </cell>
          <cell r="F151">
            <v>1.4</v>
          </cell>
          <cell r="G151">
            <v>26.3</v>
          </cell>
          <cell r="H151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22</v>
      </c>
      <c r="F1" s="19"/>
      <c r="I1" t="s">
        <v>1</v>
      </c>
      <c r="J1" s="18">
        <v>45397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4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4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4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5"/>
      <c r="E8" s="16"/>
      <c r="F8" s="22"/>
      <c r="G8" s="16"/>
      <c r="H8" s="16"/>
      <c r="I8" s="16"/>
      <c r="J8" s="17"/>
    </row>
    <row r="9" spans="1:10" ht="15.75" thickBot="1" x14ac:dyDescent="0.3">
      <c r="A9" s="3" t="s">
        <v>13</v>
      </c>
      <c r="B9" s="41" t="s">
        <v>20</v>
      </c>
      <c r="C9" s="42"/>
      <c r="D9" s="43"/>
      <c r="E9" s="44"/>
      <c r="F9" s="45"/>
      <c r="G9" s="44"/>
      <c r="H9" s="44"/>
      <c r="I9" s="44"/>
      <c r="J9" s="46"/>
    </row>
    <row r="10" spans="1:10" x14ac:dyDescent="0.25">
      <c r="A10" s="3"/>
      <c r="B10" s="5"/>
      <c r="C10" s="5"/>
      <c r="D10" s="23"/>
      <c r="E10" s="12"/>
      <c r="F10" s="20"/>
      <c r="G10" s="12"/>
      <c r="H10" s="12"/>
      <c r="I10" s="12"/>
      <c r="J10" s="13"/>
    </row>
    <row r="11" spans="1:10" ht="15.75" thickBot="1" x14ac:dyDescent="0.3">
      <c r="A11" s="7"/>
      <c r="B11" s="8"/>
      <c r="C11" s="8"/>
      <c r="D11" s="25"/>
      <c r="E11" s="16"/>
      <c r="F11" s="22"/>
      <c r="G11" s="16"/>
      <c r="H11" s="16"/>
      <c r="I11" s="16"/>
      <c r="J11" s="17"/>
    </row>
    <row r="12" spans="1:10" ht="15.75" x14ac:dyDescent="0.25">
      <c r="A12" s="6" t="s">
        <v>14</v>
      </c>
      <c r="B12" s="38" t="s">
        <v>15</v>
      </c>
      <c r="C12" s="39">
        <f>'[1]КО 2024'!D142</f>
        <v>40</v>
      </c>
      <c r="D12" s="47" t="str">
        <f>'[1]КО 2024'!A142</f>
        <v>Салат из квашенной капусты</v>
      </c>
      <c r="E12" s="39">
        <f>'[1]КО 2024'!B142</f>
        <v>100</v>
      </c>
      <c r="F12" s="40"/>
      <c r="G12" s="48">
        <f>'[1]КО 2024'!H142</f>
        <v>83</v>
      </c>
      <c r="H12" s="48">
        <f>'[1]КО 2024'!E142</f>
        <v>1.6</v>
      </c>
      <c r="I12" s="48">
        <f>'[1]КО 2024'!F142</f>
        <v>5.1000000000000005</v>
      </c>
      <c r="J12" s="48">
        <f>'[1]КО 2024'!G142</f>
        <v>7.7</v>
      </c>
    </row>
    <row r="13" spans="1:10" ht="15.75" x14ac:dyDescent="0.25">
      <c r="A13" s="6"/>
      <c r="B13" s="26" t="s">
        <v>16</v>
      </c>
      <c r="C13" s="27">
        <f>'[1]КО 2024'!D143</f>
        <v>99</v>
      </c>
      <c r="D13" s="28" t="str">
        <f>'[1]КО 2024'!A143</f>
        <v>Суп картофельный с фасолью</v>
      </c>
      <c r="E13" s="27">
        <f>'[1]КО 2024'!B143</f>
        <v>265</v>
      </c>
      <c r="F13" s="21"/>
      <c r="G13" s="29">
        <f>'[1]КО 2024'!H143</f>
        <v>149.45999999999998</v>
      </c>
      <c r="H13" s="29">
        <f>'[1]КО 2024'!E143</f>
        <v>6.7840000000000007</v>
      </c>
      <c r="I13" s="29">
        <f>'[1]КО 2024'!F143</f>
        <v>6.61</v>
      </c>
      <c r="J13" s="29">
        <f>'[1]КО 2024'!G143</f>
        <v>19.716000000000001</v>
      </c>
    </row>
    <row r="14" spans="1:10" ht="15.75" x14ac:dyDescent="0.25">
      <c r="A14" s="6"/>
      <c r="B14" s="26" t="s">
        <v>17</v>
      </c>
      <c r="C14" s="27">
        <f>'[1]КО 2024'!D144</f>
        <v>312</v>
      </c>
      <c r="D14" s="30" t="str">
        <f>'[1]КО 2024'!A144</f>
        <v>Птица, тушеная в молочном соусе</v>
      </c>
      <c r="E14" s="27">
        <f>'[1]КО 2024'!B144</f>
        <v>120</v>
      </c>
      <c r="F14" s="21"/>
      <c r="G14" s="29">
        <f>'[1]КО 2024'!H144</f>
        <v>216</v>
      </c>
      <c r="H14" s="29">
        <f>'[1]КО 2024'!E144</f>
        <v>18.600000000000001</v>
      </c>
      <c r="I14" s="29">
        <f>'[1]КО 2024'!F144</f>
        <v>13.8</v>
      </c>
      <c r="J14" s="29">
        <f>'[1]КО 2024'!G144</f>
        <v>4.32</v>
      </c>
    </row>
    <row r="15" spans="1:10" ht="15.75" x14ac:dyDescent="0.25">
      <c r="A15" s="6"/>
      <c r="B15" s="26" t="s">
        <v>18</v>
      </c>
      <c r="C15" s="27">
        <f>'[1]КО 2024'!D145</f>
        <v>325</v>
      </c>
      <c r="D15" s="30" t="str">
        <f>'[1]КО 2024'!A145</f>
        <v>Рис отварной</v>
      </c>
      <c r="E15" s="27">
        <f>'[1]КО 2024'!B145</f>
        <v>200</v>
      </c>
      <c r="F15" s="21"/>
      <c r="G15" s="29">
        <f>'[1]КО 2024'!H145</f>
        <v>271.33</v>
      </c>
      <c r="H15" s="29">
        <f>'[1]КО 2024'!E145</f>
        <v>4.9333333333333336</v>
      </c>
      <c r="I15" s="29">
        <f>'[1]КО 2024'!F145</f>
        <v>8.3999999999999986</v>
      </c>
      <c r="J15" s="29">
        <f>'[1]КО 2024'!G145</f>
        <v>43.73</v>
      </c>
    </row>
    <row r="16" spans="1:10" ht="15.75" x14ac:dyDescent="0.25">
      <c r="A16" s="6"/>
      <c r="B16" s="2" t="s">
        <v>27</v>
      </c>
      <c r="C16" s="27">
        <f>'[1]КО 2024'!D146</f>
        <v>402</v>
      </c>
      <c r="D16" s="28" t="str">
        <f>'[1]КО 2024'!A146</f>
        <v>Компот из сухофруктов</v>
      </c>
      <c r="E16" s="27">
        <f>'[1]КО 2024'!B146</f>
        <v>200</v>
      </c>
      <c r="F16" s="21"/>
      <c r="G16" s="29">
        <f>'[1]КО 2024'!H146</f>
        <v>131</v>
      </c>
      <c r="H16" s="29">
        <f>'[1]КО 2024'!E146</f>
        <v>0.6</v>
      </c>
      <c r="I16" s="29">
        <f>'[1]КО 2024'!F146</f>
        <v>0.1</v>
      </c>
      <c r="J16" s="29">
        <f>'[1]КО 2024'!G146</f>
        <v>31.7</v>
      </c>
    </row>
    <row r="17" spans="1:10" ht="15.75" x14ac:dyDescent="0.25">
      <c r="A17" s="6"/>
      <c r="B17" s="26"/>
      <c r="C17" s="27" t="str">
        <f>'[1]КО 2024'!D147</f>
        <v>к/к</v>
      </c>
      <c r="D17" s="30" t="str">
        <f>'[1]КО 2024'!A147</f>
        <v>Йогурт в индивидуальной упаковке, массовая доля жира 2,5 %</v>
      </c>
      <c r="E17" s="27">
        <f>'[1]КО 2024'!B147</f>
        <v>100</v>
      </c>
      <c r="F17" s="21"/>
      <c r="G17" s="29">
        <f>'[1]КО 2024'!H147</f>
        <v>78</v>
      </c>
      <c r="H17" s="29">
        <f>'[1]КО 2024'!E147</f>
        <v>2.8</v>
      </c>
      <c r="I17" s="29">
        <f>'[1]КО 2024'!F147</f>
        <v>2.5</v>
      </c>
      <c r="J17" s="29">
        <f>'[1]КО 2024'!G147</f>
        <v>11.9</v>
      </c>
    </row>
    <row r="18" spans="1:10" ht="15.75" x14ac:dyDescent="0.25">
      <c r="A18" s="6"/>
      <c r="B18" s="26" t="s">
        <v>20</v>
      </c>
      <c r="C18" s="31" t="str">
        <f>'[1]КО 2024'!D148</f>
        <v>к/к</v>
      </c>
      <c r="D18" s="28" t="str">
        <f>'[1]КО 2024'!A148</f>
        <v>Яблоко свежее</v>
      </c>
      <c r="E18" s="31">
        <f>'[1]КО 2024'!B148</f>
        <v>100</v>
      </c>
      <c r="F18" s="21"/>
      <c r="G18" s="32">
        <f>'[1]КО 2024'!H148</f>
        <v>44.4</v>
      </c>
      <c r="H18" s="32">
        <f>'[1]КО 2024'!E148</f>
        <v>0.4</v>
      </c>
      <c r="I18" s="32">
        <f>'[1]КО 2024'!F148</f>
        <v>0.4</v>
      </c>
      <c r="J18" s="32">
        <f>'[1]КО 2024'!G148</f>
        <v>9.8000000000000007</v>
      </c>
    </row>
    <row r="19" spans="1:10" ht="15.75" x14ac:dyDescent="0.25">
      <c r="A19" s="6"/>
      <c r="B19" s="26" t="s">
        <v>19</v>
      </c>
      <c r="C19" s="31" t="str">
        <f>'[1]КО 2024'!D149</f>
        <v>к/к</v>
      </c>
      <c r="D19" s="28" t="str">
        <f>'[1]КО 2024'!A149</f>
        <v>Вафли</v>
      </c>
      <c r="E19" s="31">
        <f>'[1]КО 2024'!B149</f>
        <v>50</v>
      </c>
      <c r="F19" s="21"/>
      <c r="G19" s="32">
        <f>'[1]КО 2024'!H149</f>
        <v>353.5</v>
      </c>
      <c r="H19" s="32">
        <f>'[1]КО 2024'!E149</f>
        <v>2</v>
      </c>
      <c r="I19" s="32">
        <f>'[1]КО 2024'!F149</f>
        <v>13</v>
      </c>
      <c r="J19" s="32">
        <f>'[1]КО 2024'!G149</f>
        <v>31.5</v>
      </c>
    </row>
    <row r="20" spans="1:10" ht="31.5" x14ac:dyDescent="0.25">
      <c r="A20" s="6"/>
      <c r="B20" s="26" t="s">
        <v>21</v>
      </c>
      <c r="C20" s="27" t="str">
        <f>'[1]КО 2024'!D150</f>
        <v>к/к</v>
      </c>
      <c r="D20" s="28" t="str">
        <f>'[1]КО 2024'!A150</f>
        <v>Хлеб ржано-пшеничный обогащенный микронутриентами</v>
      </c>
      <c r="E20" s="27">
        <f>'[1]КО 2024'!B150</f>
        <v>50</v>
      </c>
      <c r="F20" s="21"/>
      <c r="G20" s="29">
        <f>'[1]КО 2024'!H150</f>
        <v>122.31</v>
      </c>
      <c r="H20" s="29">
        <f>'[1]КО 2024'!E150</f>
        <v>4</v>
      </c>
      <c r="I20" s="29">
        <f>'[1]КО 2024'!F150</f>
        <v>2.13</v>
      </c>
      <c r="J20" s="29">
        <f>'[1]КО 2024'!G150</f>
        <v>25.5</v>
      </c>
    </row>
    <row r="21" spans="1:10" ht="15.75" x14ac:dyDescent="0.25">
      <c r="A21" s="6"/>
      <c r="B21" s="26" t="s">
        <v>24</v>
      </c>
      <c r="C21" s="33" t="str">
        <f>'[1]КО 2024'!D151</f>
        <v>к/к</v>
      </c>
      <c r="D21" s="34" t="str">
        <f>'[1]КО 2024'!A151</f>
        <v>Батон обогащенный микронутриентами</v>
      </c>
      <c r="E21" s="33">
        <f>'[1]КО 2024'!B151</f>
        <v>50</v>
      </c>
      <c r="F21" s="21"/>
      <c r="G21" s="35">
        <f>'[1]КО 2024'!H151</f>
        <v>137.31</v>
      </c>
      <c r="H21" s="35">
        <f>'[1]КО 2024'!E151</f>
        <v>4</v>
      </c>
      <c r="I21" s="35">
        <f>'[1]КО 2024'!F151</f>
        <v>1.4</v>
      </c>
      <c r="J21" s="35">
        <f>'[1]КО 2024'!G151</f>
        <v>26.3</v>
      </c>
    </row>
    <row r="22" spans="1:10" ht="16.5" thickBot="1" x14ac:dyDescent="0.3">
      <c r="A22" s="7"/>
      <c r="B22" s="2" t="s">
        <v>28</v>
      </c>
      <c r="C22" s="2"/>
      <c r="D22" s="24"/>
      <c r="E22" s="36">
        <f>SUM(E12:E21)</f>
        <v>1235</v>
      </c>
      <c r="F22" s="21"/>
      <c r="G22" s="37">
        <f>SUM(G12:G21)</f>
        <v>1586.31</v>
      </c>
      <c r="H22" s="37">
        <f>SUM(H12:H21)</f>
        <v>45.717333333333329</v>
      </c>
      <c r="I22" s="37">
        <f>SUM(I12:I21)</f>
        <v>53.44</v>
      </c>
      <c r="J22" s="37">
        <f>SUM(J12:J21)</f>
        <v>212.16600000000003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2024-04-01T10:21:24Z</dcterms:modified>
</cp:coreProperties>
</file>