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<sst xmlns="http://schemas.openxmlformats.org/spreadsheetml/2006/main" count="30" uniqueCount="30">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</sst>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205">
          <cell r="A205" t="str">
            <v>Салат витаминный (1-й вариант)</v>
          </cell>
          <cell r="B205">
            <v>100</v>
          </cell>
          <cell r="D205">
            <v>41</v>
          </cell>
          <cell r="E205">
            <v>1.2</v>
          </cell>
          <cell r="F205">
            <v>5.2</v>
          </cell>
          <cell r="G205">
            <v>9.5</v>
          </cell>
          <cell r="H205">
            <v>90</v>
          </cell>
        </row>
        <row r="206">
          <cell r="A206" t="str">
            <v>Борщ с фасолью, картофелем и сметаной</v>
          </cell>
          <cell r="B206">
            <v>265</v>
          </cell>
          <cell r="D206">
            <v>79</v>
          </cell>
          <cell r="E206">
            <v>5.09</v>
          </cell>
          <cell r="F206">
            <v>6.03</v>
          </cell>
          <cell r="G206">
            <v>16.21</v>
          </cell>
          <cell r="H206">
            <v>139.25</v>
          </cell>
        </row>
        <row r="207">
          <cell r="A207" t="str">
            <v>Биточки куриные</v>
          </cell>
          <cell r="B207">
            <v>120</v>
          </cell>
          <cell r="D207">
            <v>315</v>
          </cell>
          <cell r="E207">
            <v>20.28</v>
          </cell>
          <cell r="F207">
            <v>9.36</v>
          </cell>
          <cell r="G207">
            <v>13.2</v>
          </cell>
          <cell r="H207">
            <v>244.8</v>
          </cell>
        </row>
        <row r="208">
          <cell r="A208" t="str">
            <v>Рагу из овощей</v>
          </cell>
          <cell r="B208">
            <v>200</v>
          </cell>
          <cell r="D208">
            <v>141</v>
          </cell>
          <cell r="E208">
            <v>4.3</v>
          </cell>
          <cell r="F208">
            <v>15.53</v>
          </cell>
          <cell r="G208">
            <v>16.16</v>
          </cell>
          <cell r="H208">
            <v>223.08</v>
          </cell>
        </row>
        <row r="209">
          <cell r="A209" t="str">
            <v xml:space="preserve">Сок фруктовый в ассортименте </v>
          </cell>
          <cell r="B209">
            <v>200</v>
          </cell>
          <cell r="D209">
            <v>442</v>
          </cell>
          <cell r="E209">
            <v>1</v>
          </cell>
          <cell r="F209">
            <v>0.2</v>
          </cell>
          <cell r="G209">
            <v>19.8</v>
          </cell>
          <cell r="H209">
            <v>86</v>
          </cell>
        </row>
        <row r="210">
          <cell r="A210" t="str">
            <v>Йогурт в индивидуальной упаковке, массовая доля жира 2,5 %</v>
          </cell>
          <cell r="B210">
            <v>100</v>
          </cell>
          <cell r="D210" t="str">
            <v>к/к</v>
          </cell>
          <cell r="E210">
            <v>2.8</v>
          </cell>
          <cell r="F210">
            <v>2.5</v>
          </cell>
          <cell r="G210">
            <v>11.9</v>
          </cell>
          <cell r="H210">
            <v>78</v>
          </cell>
        </row>
        <row r="211">
          <cell r="A211" t="str">
            <v>Груша свежая</v>
          </cell>
          <cell r="B211">
            <v>100</v>
          </cell>
          <cell r="D211" t="str">
            <v>к/к</v>
          </cell>
          <cell r="E211">
            <v>0.1</v>
          </cell>
          <cell r="F211">
            <v>0.3</v>
          </cell>
          <cell r="G211">
            <v>20.3</v>
          </cell>
          <cell r="H211">
            <v>47</v>
          </cell>
        </row>
        <row r="212">
          <cell r="A212" t="str">
            <v>Печенье</v>
          </cell>
          <cell r="B212">
            <v>50</v>
          </cell>
          <cell r="D212" t="str">
            <v>к/к</v>
          </cell>
          <cell r="E212">
            <v>4.25</v>
          </cell>
          <cell r="F212">
            <v>6.5</v>
          </cell>
          <cell r="G212">
            <v>34.5</v>
          </cell>
          <cell r="H212">
            <v>313.5</v>
          </cell>
        </row>
        <row r="213">
          <cell r="A213" t="str">
            <v>Хлеб ржано-пшеничный обогащенный микронутриентами</v>
          </cell>
          <cell r="B213">
            <v>50</v>
          </cell>
          <cell r="D213" t="str">
            <v>к/к</v>
          </cell>
          <cell r="E213">
            <v>4</v>
          </cell>
          <cell r="F213">
            <v>2.13</v>
          </cell>
          <cell r="G213">
            <v>25.5</v>
          </cell>
          <cell r="H213">
            <v>122.31</v>
          </cell>
        </row>
        <row r="214">
          <cell r="A214" t="str">
            <v>Батон обогащенный микронутриентами</v>
          </cell>
          <cell r="B214">
            <v>50</v>
          </cell>
          <cell r="D214" t="str">
            <v>к/к</v>
          </cell>
          <cell r="E214">
            <v>4</v>
          </cell>
          <cell r="F214">
            <v>1.4</v>
          </cell>
          <cell r="G214">
            <v>26.3</v>
          </cell>
          <cell r="H214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9"/>
      <c r="I1" t="s">
        <v>1</v>
      </c>
      <c r="J1" s="18">
        <v>45428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6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6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6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23"/>
      <c r="C8" s="8"/>
      <c r="D8" s="27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B9" s="1"/>
      <c r="C9" s="5"/>
      <c r="D9" s="25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6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29"/>
      <c r="E11" s="30"/>
      <c r="F11" s="24"/>
      <c r="G11" s="30"/>
      <c r="H11" s="30"/>
      <c r="I11" s="30"/>
      <c r="J11" s="31"/>
    </row>
    <row r="12" spans="1:10" ht="15.75" x14ac:dyDescent="0.25">
      <c r="A12" s="6" t="s">
        <v>14</v>
      </c>
      <c r="B12" s="32" t="s">
        <v>15</v>
      </c>
      <c r="C12" s="33">
        <f>'[1]КО 2024'!D205</f>
        <v>41</v>
      </c>
      <c r="D12" s="34" t="str">
        <f>'[1]КО 2024'!A205</f>
        <v>Салат витаминный (1-й вариант)</v>
      </c>
      <c r="E12" s="33">
        <f>'[1]КО 2024'!B205</f>
        <v>100</v>
      </c>
      <c r="F12" s="21"/>
      <c r="G12" s="35">
        <f>'[1]КО 2024'!H205</f>
        <v>90</v>
      </c>
      <c r="H12" s="35">
        <f>'[1]КО 2024'!E205</f>
        <v>1.2</v>
      </c>
      <c r="I12" s="35">
        <f>'[1]КО 2024'!F205</f>
        <v>5.2</v>
      </c>
      <c r="J12" s="35">
        <f>'[1]КО 2024'!G205</f>
        <v>9.5</v>
      </c>
    </row>
    <row r="13" spans="1:10" ht="15.75" x14ac:dyDescent="0.25">
      <c r="A13" s="6"/>
      <c r="B13" s="32" t="s">
        <v>16</v>
      </c>
      <c r="C13" s="33">
        <f>'[1]КО 2024'!D206</f>
        <v>79</v>
      </c>
      <c r="D13" s="34" t="str">
        <f>'[1]КО 2024'!A206</f>
        <v>Борщ с фасолью, картофелем и сметаной</v>
      </c>
      <c r="E13" s="33">
        <f>'[1]КО 2024'!B206</f>
        <v>265</v>
      </c>
      <c r="F13" s="21"/>
      <c r="G13" s="35">
        <f>'[1]КО 2024'!H206</f>
        <v>139.25</v>
      </c>
      <c r="H13" s="35">
        <f>'[1]КО 2024'!E206</f>
        <v>5.09</v>
      </c>
      <c r="I13" s="35">
        <f>'[1]КО 2024'!F206</f>
        <v>6.03</v>
      </c>
      <c r="J13" s="35">
        <f>'[1]КО 2024'!G206</f>
        <v>16.21</v>
      </c>
    </row>
    <row r="14" spans="1:10" ht="15.75" x14ac:dyDescent="0.25">
      <c r="A14" s="6"/>
      <c r="B14" s="32" t="s">
        <v>17</v>
      </c>
      <c r="C14" s="33">
        <f>'[1]КО 2024'!D207</f>
        <v>315</v>
      </c>
      <c r="D14" s="36" t="str">
        <f>'[1]КО 2024'!A207</f>
        <v>Биточки куриные</v>
      </c>
      <c r="E14" s="33">
        <f>'[1]КО 2024'!B207</f>
        <v>120</v>
      </c>
      <c r="F14" s="21"/>
      <c r="G14" s="35">
        <f>'[1]КО 2024'!H207</f>
        <v>244.8</v>
      </c>
      <c r="H14" s="35">
        <f>'[1]КО 2024'!E207</f>
        <v>20.28</v>
      </c>
      <c r="I14" s="35">
        <f>'[1]КО 2024'!F207</f>
        <v>9.36</v>
      </c>
      <c r="J14" s="35">
        <f>'[1]КО 2024'!G207</f>
        <v>13.2</v>
      </c>
    </row>
    <row r="15" spans="1:10" ht="15.75" x14ac:dyDescent="0.25">
      <c r="A15" s="6"/>
      <c r="B15" s="32" t="s">
        <v>18</v>
      </c>
      <c r="C15" s="33">
        <f>'[1]КО 2024'!D208</f>
        <v>141</v>
      </c>
      <c r="D15" s="36" t="str">
        <f>'[1]КО 2024'!A208</f>
        <v>Рагу из овощей</v>
      </c>
      <c r="E15" s="33">
        <f>'[1]КО 2024'!B208</f>
        <v>200</v>
      </c>
      <c r="F15" s="21"/>
      <c r="G15" s="35">
        <f>'[1]КО 2024'!H208</f>
        <v>223.08</v>
      </c>
      <c r="H15" s="35">
        <f>'[1]КО 2024'!E208</f>
        <v>4.3</v>
      </c>
      <c r="I15" s="35">
        <f>'[1]КО 2024'!F208</f>
        <v>15.53</v>
      </c>
      <c r="J15" s="35">
        <f>'[1]КО 2024'!G208</f>
        <v>16.16</v>
      </c>
    </row>
    <row r="16" spans="1:10" ht="15.75" x14ac:dyDescent="0.25">
      <c r="A16" s="6"/>
      <c r="B16" s="2" t="s">
        <v>27</v>
      </c>
      <c r="C16" s="33">
        <f>'[1]КО 2024'!D209</f>
        <v>442</v>
      </c>
      <c r="D16" s="34" t="str">
        <f>'[1]КО 2024'!A209</f>
        <v xml:space="preserve">Сок фруктовый в ассортименте </v>
      </c>
      <c r="E16" s="33">
        <f>'[1]КО 2024'!B209</f>
        <v>200</v>
      </c>
      <c r="F16" s="21"/>
      <c r="G16" s="35">
        <f>'[1]КО 2024'!H209</f>
        <v>86</v>
      </c>
      <c r="H16" s="35">
        <f>'[1]КО 2024'!E209</f>
        <v>1</v>
      </c>
      <c r="I16" s="35">
        <f>'[1]КО 2024'!F209</f>
        <v>0.2</v>
      </c>
      <c r="J16" s="35">
        <f>'[1]КО 2024'!G209</f>
        <v>19.8</v>
      </c>
    </row>
    <row r="17" spans="1:10" ht="15.75" x14ac:dyDescent="0.25">
      <c r="A17" s="6"/>
      <c r="B17" s="32"/>
      <c r="C17" s="33" t="str">
        <f>'[1]КО 2024'!D210</f>
        <v>к/к</v>
      </c>
      <c r="D17" s="36" t="str">
        <f>'[1]КО 2024'!A210</f>
        <v>Йогурт в индивидуальной упаковке, массовая доля жира 2,5 %</v>
      </c>
      <c r="E17" s="33">
        <f>'[1]КО 2024'!B210</f>
        <v>100</v>
      </c>
      <c r="F17" s="21"/>
      <c r="G17" s="35">
        <f>'[1]КО 2024'!H210</f>
        <v>78</v>
      </c>
      <c r="H17" s="35">
        <f>'[1]КО 2024'!E210</f>
        <v>2.8</v>
      </c>
      <c r="I17" s="35">
        <f>'[1]КО 2024'!F210</f>
        <v>2.5</v>
      </c>
      <c r="J17" s="35">
        <f>'[1]КО 2024'!G210</f>
        <v>11.9</v>
      </c>
    </row>
    <row r="18" spans="1:10" ht="15.75" x14ac:dyDescent="0.25">
      <c r="A18" s="6"/>
      <c r="B18" s="32" t="s">
        <v>20</v>
      </c>
      <c r="C18" s="37" t="str">
        <f>'[1]КО 2024'!D211</f>
        <v>к/к</v>
      </c>
      <c r="D18" s="34" t="str">
        <f>'[1]КО 2024'!A211</f>
        <v>Груша свежая</v>
      </c>
      <c r="E18" s="37">
        <f>'[1]КО 2024'!B211</f>
        <v>100</v>
      </c>
      <c r="F18" s="21"/>
      <c r="G18" s="38">
        <f>'[1]КО 2024'!H211</f>
        <v>47</v>
      </c>
      <c r="H18" s="38">
        <f>'[1]КО 2024'!E211</f>
        <v>0.1</v>
      </c>
      <c r="I18" s="38">
        <f>'[1]КО 2024'!F211</f>
        <v>0.3</v>
      </c>
      <c r="J18" s="38">
        <f>'[1]КО 2024'!G211</f>
        <v>20.3</v>
      </c>
    </row>
    <row r="19" spans="1:10" ht="15.75" x14ac:dyDescent="0.25">
      <c r="A19" s="6"/>
      <c r="B19" s="32" t="s">
        <v>19</v>
      </c>
      <c r="C19" s="37" t="str">
        <f>'[1]КО 2024'!D212</f>
        <v>к/к</v>
      </c>
      <c r="D19" s="34" t="str">
        <f>'[1]КО 2024'!A212</f>
        <v>Печенье</v>
      </c>
      <c r="E19" s="37">
        <f>'[1]КО 2024'!B212</f>
        <v>50</v>
      </c>
      <c r="F19" s="21"/>
      <c r="G19" s="38">
        <f>'[1]КО 2024'!H212</f>
        <v>313.5</v>
      </c>
      <c r="H19" s="38">
        <f>'[1]КО 2024'!E212</f>
        <v>4.25</v>
      </c>
      <c r="I19" s="38">
        <f>'[1]КО 2024'!F212</f>
        <v>6.5</v>
      </c>
      <c r="J19" s="38">
        <f>'[1]КО 2024'!G212</f>
        <v>34.5</v>
      </c>
    </row>
    <row r="20" spans="1:10" ht="31.5" x14ac:dyDescent="0.25">
      <c r="A20" s="6"/>
      <c r="B20" s="32" t="s">
        <v>21</v>
      </c>
      <c r="C20" s="33" t="str">
        <f>'[1]КО 2024'!D213</f>
        <v>к/к</v>
      </c>
      <c r="D20" s="34" t="str">
        <f>'[1]КО 2024'!A213</f>
        <v>Хлеб ржано-пшеничный обогащенный микронутриентами</v>
      </c>
      <c r="E20" s="33">
        <f>'[1]КО 2024'!B213</f>
        <v>50</v>
      </c>
      <c r="F20" s="21"/>
      <c r="G20" s="35">
        <f>'[1]КО 2024'!H213</f>
        <v>122.31</v>
      </c>
      <c r="H20" s="35">
        <f>'[1]КО 2024'!E213</f>
        <v>4</v>
      </c>
      <c r="I20" s="35">
        <f>'[1]КО 2024'!F213</f>
        <v>2.13</v>
      </c>
      <c r="J20" s="35">
        <f>'[1]КО 2024'!G213</f>
        <v>25.5</v>
      </c>
    </row>
    <row r="21" spans="1:10" ht="15.75" x14ac:dyDescent="0.25">
      <c r="A21" s="6"/>
      <c r="B21" s="32" t="s">
        <v>24</v>
      </c>
      <c r="C21" s="39" t="str">
        <f>'[1]КО 2024'!D214</f>
        <v>к/к</v>
      </c>
      <c r="D21" s="40" t="str">
        <f>'[1]КО 2024'!A214</f>
        <v>Батон обогащенный микронутриентами</v>
      </c>
      <c r="E21" s="39">
        <f>'[1]КО 2024'!B214</f>
        <v>50</v>
      </c>
      <c r="F21" s="21"/>
      <c r="G21" s="41">
        <f>'[1]КО 2024'!H214</f>
        <v>137.31</v>
      </c>
      <c r="H21" s="41">
        <f>'[1]КО 2024'!E214</f>
        <v>4</v>
      </c>
      <c r="I21" s="41">
        <f>'[1]КО 2024'!F214</f>
        <v>1.4</v>
      </c>
      <c r="J21" s="41">
        <f>'[1]КО 2024'!G214</f>
        <v>26.3</v>
      </c>
    </row>
    <row r="22" spans="1:10" ht="16.5" thickBot="1" x14ac:dyDescent="0.3">
      <c r="A22" s="7"/>
      <c r="B22" s="2" t="s">
        <v>28</v>
      </c>
      <c r="C22" s="2"/>
      <c r="D22" s="26"/>
      <c r="E22" s="42">
        <f>SUM(E12:E21)</f>
        <v>1235</v>
      </c>
      <c r="F22" s="21"/>
      <c r="G22" s="43">
        <f>SUM(G12:G21)</f>
        <v>1481.25</v>
      </c>
      <c r="H22" s="43">
        <f t="shared" ref="H22:J22" si="0">SUM(H12:H21)</f>
        <v>47.02</v>
      </c>
      <c r="I22" s="43">
        <f t="shared" si="0"/>
        <v>49.15</v>
      </c>
      <c r="J22" s="43">
        <f t="shared" si="0"/>
        <v>193.37</v>
      </c>
    </row>
    <row r="23" spans="1:10" x14ac:dyDescent="0.25">
      <c r="G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2024-05-06T06:47:29Z</dcterms:modified>
</cp:coreProperties>
</file>